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99" documentId="13_ncr:1_{4CF38E40-349A-43C8-91D0-90E687D99F2C}" xr6:coauthVersionLast="47" xr6:coauthVersionMax="47" xr10:uidLastSave="{B55C3462-960C-45E6-8C8C-294763E70EA7}"/>
  <bookViews>
    <workbookView xWindow="-120" yWindow="-120" windowWidth="29040" windowHeight="15840" xr2:uid="{00000000-000D-0000-FFFF-FFFF00000000}"/>
  </bookViews>
  <sheets>
    <sheet name="ต.ค. 67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K6" i="2" s="1"/>
  <c r="E30" i="2"/>
  <c r="J6" i="2" s="1"/>
  <c r="C6" i="2"/>
  <c r="G6" i="2" s="1"/>
  <c r="D6" i="2"/>
  <c r="E6" i="2"/>
  <c r="G7" i="2"/>
  <c r="G8" i="2"/>
  <c r="G9" i="2"/>
  <c r="G10" i="2"/>
  <c r="G11" i="2"/>
  <c r="G12" i="2"/>
  <c r="C13" i="2"/>
  <c r="D13" i="2"/>
  <c r="E13" i="2"/>
  <c r="K13" i="2"/>
  <c r="L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30" i="2" l="1"/>
  <c r="G13" i="2"/>
</calcChain>
</file>

<file path=xl/sharedStrings.xml><?xml version="1.0" encoding="utf-8"?>
<sst xmlns="http://schemas.openxmlformats.org/spreadsheetml/2006/main" count="110" uniqueCount="92">
  <si>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</si>
  <si>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</si>
  <si>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</si>
  <si>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</si>
  <si>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</si>
  <si>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</si>
  <si>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</si>
  <si>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</si>
  <si>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</si>
  <si>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</si>
  <si>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</si>
  <si>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</si>
  <si>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</si>
  <si>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</si>
  <si>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</si>
  <si>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</si>
  <si>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</si>
  <si>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</si>
  <si>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</si>
  <si>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</si>
  <si>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</si>
  <si>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</si>
  <si>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</si>
  <si>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</si>
  <si>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</si>
  <si>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</si>
  <si>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</si>
  <si>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</si>
  <si>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</si>
  <si>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</si>
  <si>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</si>
  <si>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</si>
  <si>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</si>
  <si>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</si>
  <si>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</si>
  <si>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</si>
  <si>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</si>
  <si>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</si>
  <si>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</si>
  <si>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</si>
  <si>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</si>
  <si>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</si>
  <si>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</si>
  <si>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</si>
  <si>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</si>
  <si>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</si>
  <si>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</si>
  <si>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</si>
  <si>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</si>
  <si>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</si>
  <si>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</si>
  <si>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</si>
  <si>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</si>
  <si>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</si>
  <si>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</si>
  <si>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</si>
  <si>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</si>
  <si>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</si>
  <si>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</si>
  <si>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</si>
  <si>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</si>
  <si>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</si>
  <si>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</si>
  <si>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</si>
  <si>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</si>
  <si>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</si>
  <si>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</si>
  <si>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</si>
  <si>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</si>
  <si>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</si>
  <si>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</si>
  <si>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</si>
  <si>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</si>
  <si>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</si>
  <si>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</si>
  <si>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</si>
  <si>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</si>
  <si>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</si>
  <si>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</si>
  <si>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</si>
  <si>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</si>
  <si>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</si>
  <si>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</si>
  <si>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</si>
  <si>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</si>
  <si>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</si>
  <si>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</si>
  <si>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</si>
  <si>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</si>
  <si>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ประจำปีงบประมาณ พ.ศ. 2568 สถานีตำรวจภูธรเมืองเชียงราย</t>
  </si>
  <si>
    <t>ประจำเดือนตุลาคม 2567</t>
  </si>
  <si>
    <t>ข้อมูล ณ 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</si>
</sst>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4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4" xfId="3" quotePrefix="1" applyNumberFormat="1" applyFont="1" applyBorder="1" applyAlignment="1">
      <alignment horizontal="center" vertical="center" wrapText="1"/>
    </xf>
    <xf numFmtId="17" fontId="4" fillId="0" borderId="32" xfId="3" quotePrefix="1" applyNumberFormat="1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2" fontId="4" fillId="0" borderId="14" xfId="3" applyNumberFormat="1" applyFont="1" applyBorder="1" applyAlignment="1" applyProtection="1">
      <alignment horizont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30" xfId="3" applyFont="1" applyBorder="1" applyAlignment="1" applyProtection="1">
      <alignment horizontal="center"/>
      <protection locked="0"/>
    </xf>
    <xf numFmtId="0" fontId="7" fillId="0" borderId="29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0" fontId="7" fillId="0" borderId="24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/>
      <protection locked="0"/>
    </xf>
    <xf numFmtId="0" fontId="6" fillId="0" borderId="22" xfId="3" applyFont="1" applyBorder="1"/>
    <xf numFmtId="0" fontId="6" fillId="0" borderId="0" xfId="3" applyFont="1" applyAlignment="1" applyProtection="1">
      <alignment horizontal="center"/>
      <protection locked="0"/>
    </xf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2" xfId="3" applyFont="1" applyBorder="1" applyAlignment="1">
      <alignment horizontal="center" vertical="center"/>
    </xf>
    <xf numFmtId="0" fontId="5" fillId="0" borderId="35" xfId="3" applyFont="1" applyBorder="1"/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5" fillId="0" borderId="33" xfId="3" applyFont="1" applyBorder="1"/>
    <xf numFmtId="0" fontId="4" fillId="0" borderId="18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3" xfId="3" applyFont="1" applyBorder="1" applyAlignment="1">
      <alignment horizontal="left"/>
    </xf>
    <xf numFmtId="0" fontId="4" fillId="0" borderId="19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8" xfId="3" applyFont="1" applyBorder="1" applyAlignment="1">
      <alignment horizontal="center" vertical="center"/>
    </xf>
    <xf numFmtId="0" fontId="5" fillId="0" borderId="26" xfId="3" applyFont="1" applyBorder="1"/>
    <xf numFmtId="0" fontId="4" fillId="0" borderId="34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5" fillId="0" borderId="37" xfId="3" applyFont="1" applyBorder="1"/>
    <xf numFmtId="0" fontId="4" fillId="0" borderId="34" xfId="3" applyFont="1" applyBorder="1" applyAlignment="1">
      <alignment horizontal="center" vertical="center" wrapText="1"/>
    </xf>
    <xf numFmtId="0" fontId="5" fillId="0" borderId="28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" zoomScaleNormal="100" workbookViewId="0">
      <selection activeCell="E9" sqref="E9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69" t="s">
        <v>88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" customHeight="1" x14ac:dyDescent="0.55000000000000004">
      <c r="A2" s="2"/>
      <c r="B2" s="69" t="s">
        <v>89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1" customHeight="1" x14ac:dyDescent="0.55000000000000004">
      <c r="A3" s="3"/>
      <c r="B3" s="70" t="s">
        <v>90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1" customHeight="1" x14ac:dyDescent="0.55000000000000004">
      <c r="A4" s="95" t="s">
        <v>87</v>
      </c>
      <c r="B4" s="97" t="s">
        <v>0</v>
      </c>
      <c r="C4" s="5" t="s">
        <v>1</v>
      </c>
      <c r="D4" s="79" t="s">
        <v>84</v>
      </c>
      <c r="E4" s="99"/>
      <c r="F4" s="100" t="s">
        <v>86</v>
      </c>
      <c r="G4" s="102" t="s">
        <v>2</v>
      </c>
      <c r="H4" s="93" t="s">
        <v>85</v>
      </c>
      <c r="I4" s="83" t="s">
        <v>0</v>
      </c>
      <c r="J4" s="5" t="s">
        <v>1</v>
      </c>
      <c r="K4" s="79" t="s">
        <v>84</v>
      </c>
      <c r="L4" s="80"/>
    </row>
    <row r="5" spans="1:12" ht="39" customHeight="1" x14ac:dyDescent="0.55000000000000004">
      <c r="A5" s="96"/>
      <c r="B5" s="98"/>
      <c r="C5" s="6" t="s">
        <v>79</v>
      </c>
      <c r="D5" s="4" t="s">
        <v>79</v>
      </c>
      <c r="E5" s="4" t="s">
        <v>78</v>
      </c>
      <c r="F5" s="101"/>
      <c r="G5" s="103"/>
      <c r="H5" s="94"/>
      <c r="I5" s="84"/>
      <c r="J5" s="7" t="s">
        <v>79</v>
      </c>
      <c r="K5" s="8" t="s">
        <v>79</v>
      </c>
      <c r="L5" s="9" t="s">
        <v>78</v>
      </c>
    </row>
    <row r="6" spans="1:12" ht="21" customHeight="1" x14ac:dyDescent="0.55000000000000004">
      <c r="A6" s="10">
        <v>1</v>
      </c>
      <c r="B6" s="11" t="s">
        <v>83</v>
      </c>
      <c r="C6" s="12">
        <f>SUM(C7:C12)</f>
        <v>1</v>
      </c>
      <c r="D6" s="12">
        <f>SUM(D7:D12)</f>
        <v>1</v>
      </c>
      <c r="E6" s="12">
        <f>SUM(E7:E12)</f>
        <v>3</v>
      </c>
      <c r="F6" s="68">
        <v>95.1</v>
      </c>
      <c r="G6" s="13">
        <f t="shared" ref="G6:G25" si="0">IF(C6&lt;&gt;0,(D6/C6)*100,"-")</f>
        <v>100</v>
      </c>
      <c r="H6" s="14">
        <v>0.08</v>
      </c>
      <c r="I6" s="15" t="s">
        <v>82</v>
      </c>
      <c r="J6" s="16">
        <f>E30</f>
        <v>0</v>
      </c>
      <c r="K6" s="16">
        <f>F30</f>
        <v>0</v>
      </c>
      <c r="L6" s="16">
        <f>G30</f>
        <v>0</v>
      </c>
    </row>
    <row r="7" spans="1:12" ht="21" customHeight="1" x14ac:dyDescent="0.55000000000000004">
      <c r="A7" s="10"/>
      <c r="B7" s="17" t="s">
        <v>3</v>
      </c>
      <c r="C7" s="18">
        <v>1</v>
      </c>
      <c r="D7" s="18">
        <v>1</v>
      </c>
      <c r="E7" s="19">
        <v>3</v>
      </c>
      <c r="F7" s="20">
        <v>83.33</v>
      </c>
      <c r="G7" s="21">
        <f t="shared" si="0"/>
        <v>100</v>
      </c>
      <c r="H7" s="22">
        <v>0.08</v>
      </c>
      <c r="I7" s="23" t="s">
        <v>81</v>
      </c>
      <c r="J7" s="24">
        <v>0</v>
      </c>
      <c r="K7" s="24">
        <v>0</v>
      </c>
      <c r="L7" s="24">
        <v>0</v>
      </c>
    </row>
    <row r="8" spans="1:12" ht="21" customHeight="1" x14ac:dyDescent="0.55000000000000004">
      <c r="A8" s="10"/>
      <c r="B8" s="17" t="s">
        <v>4</v>
      </c>
      <c r="C8" s="25">
        <v>0</v>
      </c>
      <c r="D8" s="25">
        <v>0</v>
      </c>
      <c r="E8" s="26">
        <v>0</v>
      </c>
      <c r="F8" s="27">
        <v>100</v>
      </c>
      <c r="G8" s="28" t="str">
        <f t="shared" si="0"/>
        <v>-</v>
      </c>
      <c r="H8" s="22" t="s">
        <v>42</v>
      </c>
      <c r="I8" s="23" t="s">
        <v>34</v>
      </c>
      <c r="J8" s="29">
        <v>0</v>
      </c>
      <c r="K8" s="29">
        <v>0</v>
      </c>
      <c r="L8" s="29">
        <v>0</v>
      </c>
    </row>
    <row r="9" spans="1:12" ht="21" customHeight="1" x14ac:dyDescent="0.55000000000000004">
      <c r="A9" s="10"/>
      <c r="B9" s="17" t="s">
        <v>5</v>
      </c>
      <c r="C9" s="25">
        <v>0</v>
      </c>
      <c r="D9" s="25">
        <v>0</v>
      </c>
      <c r="E9" s="26">
        <v>0</v>
      </c>
      <c r="F9" s="27">
        <v>100</v>
      </c>
      <c r="G9" s="28" t="str">
        <f t="shared" si="0"/>
        <v>-</v>
      </c>
      <c r="H9" s="22" t="s">
        <v>42</v>
      </c>
      <c r="I9" s="23" t="s">
        <v>35</v>
      </c>
      <c r="J9" s="30">
        <v>0</v>
      </c>
      <c r="K9" s="30">
        <v>0</v>
      </c>
      <c r="L9" s="30">
        <v>0</v>
      </c>
    </row>
    <row r="10" spans="1:12" ht="21" customHeight="1" x14ac:dyDescent="0.55000000000000004">
      <c r="A10" s="10"/>
      <c r="B10" s="17" t="s">
        <v>6</v>
      </c>
      <c r="C10" s="25">
        <v>0</v>
      </c>
      <c r="D10" s="25">
        <v>0</v>
      </c>
      <c r="E10" s="26">
        <v>0</v>
      </c>
      <c r="F10" s="27">
        <v>100</v>
      </c>
      <c r="G10" s="28" t="str">
        <f t="shared" si="0"/>
        <v>-</v>
      </c>
      <c r="H10" s="22" t="s">
        <v>42</v>
      </c>
      <c r="I10" s="31" t="s">
        <v>37</v>
      </c>
      <c r="J10" s="32">
        <v>0</v>
      </c>
      <c r="K10" s="33">
        <v>0</v>
      </c>
      <c r="L10" s="33">
        <v>0</v>
      </c>
    </row>
    <row r="11" spans="1:12" ht="21" customHeight="1" x14ac:dyDescent="0.55000000000000004">
      <c r="A11" s="10"/>
      <c r="B11" s="17" t="s">
        <v>7</v>
      </c>
      <c r="C11" s="25">
        <v>0</v>
      </c>
      <c r="D11" s="25">
        <v>0</v>
      </c>
      <c r="E11" s="26">
        <v>0</v>
      </c>
      <c r="F11" s="27">
        <v>83.33</v>
      </c>
      <c r="G11" s="28" t="str">
        <f t="shared" si="0"/>
        <v>-</v>
      </c>
      <c r="H11" s="22" t="s">
        <v>42</v>
      </c>
      <c r="I11" s="85" t="s">
        <v>0</v>
      </c>
      <c r="J11" s="86"/>
      <c r="K11" s="81" t="s">
        <v>61</v>
      </c>
      <c r="L11" s="82"/>
    </row>
    <row r="12" spans="1:12" ht="21" customHeight="1" x14ac:dyDescent="0.55000000000000004">
      <c r="A12" s="10"/>
      <c r="B12" s="17" t="s">
        <v>80</v>
      </c>
      <c r="C12" s="34">
        <v>0</v>
      </c>
      <c r="D12" s="34">
        <v>0</v>
      </c>
      <c r="E12" s="35">
        <v>0</v>
      </c>
      <c r="F12" s="27">
        <v>94.59</v>
      </c>
      <c r="G12" s="36" t="str">
        <f t="shared" si="0"/>
        <v>-</v>
      </c>
      <c r="H12" s="22" t="s">
        <v>42</v>
      </c>
      <c r="I12" s="87"/>
      <c r="J12" s="88"/>
      <c r="K12" s="37" t="s">
        <v>79</v>
      </c>
      <c r="L12" s="37" t="s">
        <v>78</v>
      </c>
    </row>
    <row r="13" spans="1:12" ht="19.5" customHeight="1" x14ac:dyDescent="0.55000000000000004">
      <c r="A13" s="38">
        <v>2</v>
      </c>
      <c r="B13" s="39" t="s">
        <v>77</v>
      </c>
      <c r="C13" s="40">
        <f>SUM(C14:C25)</f>
        <v>8</v>
      </c>
      <c r="D13" s="40">
        <f>SUM(D14:D25)</f>
        <v>8</v>
      </c>
      <c r="E13" s="40">
        <f>SUM(E14:E25)</f>
        <v>9</v>
      </c>
      <c r="F13" s="13">
        <v>90.12</v>
      </c>
      <c r="G13" s="41">
        <f t="shared" si="0"/>
        <v>100</v>
      </c>
      <c r="H13" s="42">
        <v>0.62</v>
      </c>
      <c r="I13" s="77" t="s">
        <v>76</v>
      </c>
      <c r="J13" s="78"/>
      <c r="K13" s="40">
        <f>SUM(K14,K24,K30,K35,K36,K37,K38,K39,K42,K43)</f>
        <v>73</v>
      </c>
      <c r="L13" s="40">
        <f>SUM(L14,L24,L30,L35,L36,L37,L38,L39,L42,L43)</f>
        <v>65</v>
      </c>
    </row>
    <row r="14" spans="1:12" ht="19.5" customHeight="1" x14ac:dyDescent="0.55000000000000004">
      <c r="A14" s="38"/>
      <c r="B14" s="43" t="s">
        <v>9</v>
      </c>
      <c r="C14" s="29">
        <v>0</v>
      </c>
      <c r="D14" s="29">
        <v>0</v>
      </c>
      <c r="E14" s="29">
        <v>0</v>
      </c>
      <c r="F14" s="27">
        <v>0</v>
      </c>
      <c r="G14" s="20" t="str">
        <f t="shared" si="0"/>
        <v>-</v>
      </c>
      <c r="H14" s="44">
        <v>0</v>
      </c>
      <c r="I14" s="45" t="s">
        <v>75</v>
      </c>
      <c r="J14" s="46"/>
      <c r="K14" s="47">
        <v>63</v>
      </c>
      <c r="L14" s="47">
        <v>61</v>
      </c>
    </row>
    <row r="15" spans="1:12" ht="19.5" customHeight="1" x14ac:dyDescent="0.55000000000000004">
      <c r="A15" s="38"/>
      <c r="B15" s="43" t="s">
        <v>10</v>
      </c>
      <c r="C15" s="29">
        <v>0</v>
      </c>
      <c r="D15" s="29">
        <v>0</v>
      </c>
      <c r="E15" s="29">
        <v>0</v>
      </c>
      <c r="F15" s="27">
        <v>100</v>
      </c>
      <c r="G15" s="27" t="str">
        <f t="shared" si="0"/>
        <v>-</v>
      </c>
      <c r="H15" s="44">
        <v>0</v>
      </c>
      <c r="I15" s="45" t="s">
        <v>74</v>
      </c>
      <c r="J15" s="48"/>
      <c r="K15" s="29">
        <v>1</v>
      </c>
      <c r="L15" s="29">
        <v>0</v>
      </c>
    </row>
    <row r="16" spans="1:12" ht="19.5" customHeight="1" x14ac:dyDescent="0.55000000000000004">
      <c r="A16" s="38"/>
      <c r="B16" s="43" t="s">
        <v>11</v>
      </c>
      <c r="C16" s="29">
        <v>0</v>
      </c>
      <c r="D16" s="29">
        <v>0</v>
      </c>
      <c r="E16" s="29">
        <v>0</v>
      </c>
      <c r="F16" s="27">
        <v>100</v>
      </c>
      <c r="G16" s="27" t="str">
        <f t="shared" si="0"/>
        <v>-</v>
      </c>
      <c r="H16" s="44">
        <v>0</v>
      </c>
      <c r="I16" s="45" t="s">
        <v>73</v>
      </c>
      <c r="J16" s="48"/>
      <c r="K16" s="29">
        <v>0</v>
      </c>
      <c r="L16" s="29">
        <v>0</v>
      </c>
    </row>
    <row r="17" spans="1:12" ht="19.5" customHeight="1" x14ac:dyDescent="0.55000000000000004">
      <c r="A17" s="38"/>
      <c r="B17" s="43" t="s">
        <v>12</v>
      </c>
      <c r="C17" s="29">
        <v>3</v>
      </c>
      <c r="D17" s="29">
        <v>3</v>
      </c>
      <c r="E17" s="29">
        <v>4</v>
      </c>
      <c r="F17" s="27">
        <v>96.26</v>
      </c>
      <c r="G17" s="27">
        <f t="shared" si="0"/>
        <v>100</v>
      </c>
      <c r="H17" s="44">
        <v>0.23</v>
      </c>
      <c r="I17" s="45" t="s">
        <v>72</v>
      </c>
      <c r="J17" s="48"/>
      <c r="K17" s="29">
        <v>0</v>
      </c>
      <c r="L17" s="29">
        <v>0</v>
      </c>
    </row>
    <row r="18" spans="1:12" ht="19.5" customHeight="1" x14ac:dyDescent="0.55000000000000004">
      <c r="A18" s="38"/>
      <c r="B18" s="43" t="s">
        <v>13</v>
      </c>
      <c r="C18" s="29">
        <v>0</v>
      </c>
      <c r="D18" s="29">
        <v>0</v>
      </c>
      <c r="E18" s="29">
        <v>0</v>
      </c>
      <c r="F18" s="27">
        <v>100</v>
      </c>
      <c r="G18" s="27" t="str">
        <f t="shared" si="0"/>
        <v>-</v>
      </c>
      <c r="H18" s="44">
        <v>0</v>
      </c>
      <c r="I18" s="45" t="s">
        <v>71</v>
      </c>
      <c r="J18" s="48"/>
      <c r="K18" s="29">
        <v>4</v>
      </c>
      <c r="L18" s="29">
        <v>5</v>
      </c>
    </row>
    <row r="19" spans="1:12" ht="19.5" customHeight="1" x14ac:dyDescent="0.55000000000000004">
      <c r="A19" s="38"/>
      <c r="B19" s="43" t="s">
        <v>14</v>
      </c>
      <c r="C19" s="29">
        <v>2</v>
      </c>
      <c r="D19" s="29">
        <v>2</v>
      </c>
      <c r="E19" s="29">
        <v>2</v>
      </c>
      <c r="F19" s="27">
        <v>75</v>
      </c>
      <c r="G19" s="27">
        <f t="shared" si="0"/>
        <v>100</v>
      </c>
      <c r="H19" s="44">
        <v>0.16</v>
      </c>
      <c r="I19" s="45" t="s">
        <v>70</v>
      </c>
      <c r="J19" s="48"/>
      <c r="K19" s="29">
        <v>0</v>
      </c>
      <c r="L19" s="29">
        <v>0</v>
      </c>
    </row>
    <row r="20" spans="1:12" ht="19.5" customHeight="1" x14ac:dyDescent="0.55000000000000004">
      <c r="A20" s="38"/>
      <c r="B20" s="43" t="s">
        <v>15</v>
      </c>
      <c r="C20" s="29">
        <v>2</v>
      </c>
      <c r="D20" s="29">
        <v>2</v>
      </c>
      <c r="E20" s="29">
        <v>2</v>
      </c>
      <c r="F20" s="27">
        <v>84.04</v>
      </c>
      <c r="G20" s="27">
        <f t="shared" si="0"/>
        <v>100</v>
      </c>
      <c r="H20" s="44">
        <v>0.16</v>
      </c>
      <c r="I20" s="45" t="s">
        <v>69</v>
      </c>
      <c r="J20" s="48"/>
      <c r="K20" s="29">
        <v>18</v>
      </c>
      <c r="L20" s="29">
        <v>12</v>
      </c>
    </row>
    <row r="21" spans="1:12" ht="19.5" customHeight="1" x14ac:dyDescent="0.55000000000000004">
      <c r="A21" s="38"/>
      <c r="B21" s="43" t="s">
        <v>16</v>
      </c>
      <c r="C21" s="29">
        <v>1</v>
      </c>
      <c r="D21" s="29">
        <v>1</v>
      </c>
      <c r="E21" s="29">
        <v>1</v>
      </c>
      <c r="F21" s="27">
        <v>95.74</v>
      </c>
      <c r="G21" s="27">
        <f t="shared" si="0"/>
        <v>100</v>
      </c>
      <c r="H21" s="44">
        <v>0.08</v>
      </c>
      <c r="I21" s="45" t="s">
        <v>68</v>
      </c>
      <c r="J21" s="48"/>
      <c r="K21" s="29">
        <v>3</v>
      </c>
      <c r="L21" s="29">
        <v>3</v>
      </c>
    </row>
    <row r="22" spans="1:12" ht="19.5" customHeight="1" x14ac:dyDescent="0.55000000000000004">
      <c r="A22" s="38"/>
      <c r="B22" s="43" t="s">
        <v>17</v>
      </c>
      <c r="C22" s="29">
        <v>0</v>
      </c>
      <c r="D22" s="29">
        <v>0</v>
      </c>
      <c r="E22" s="29">
        <v>0</v>
      </c>
      <c r="F22" s="27">
        <v>100</v>
      </c>
      <c r="G22" s="27" t="str">
        <f t="shared" si="0"/>
        <v>-</v>
      </c>
      <c r="H22" s="44">
        <v>0</v>
      </c>
      <c r="I22" s="45" t="s">
        <v>67</v>
      </c>
      <c r="J22" s="48"/>
      <c r="K22" s="29">
        <v>37</v>
      </c>
      <c r="L22" s="29">
        <v>41</v>
      </c>
    </row>
    <row r="23" spans="1:12" ht="19.5" customHeight="1" x14ac:dyDescent="0.55000000000000004">
      <c r="A23" s="38"/>
      <c r="B23" s="43" t="s">
        <v>18</v>
      </c>
      <c r="C23" s="29">
        <v>0</v>
      </c>
      <c r="D23" s="29">
        <v>0</v>
      </c>
      <c r="E23" s="29">
        <v>0</v>
      </c>
      <c r="F23" s="27">
        <v>0</v>
      </c>
      <c r="G23" s="27" t="str">
        <f t="shared" si="0"/>
        <v>-</v>
      </c>
      <c r="H23" s="44">
        <v>0</v>
      </c>
      <c r="I23" s="45" t="s">
        <v>66</v>
      </c>
      <c r="J23" s="48"/>
      <c r="K23" s="29">
        <v>0</v>
      </c>
      <c r="L23" s="29">
        <v>0</v>
      </c>
    </row>
    <row r="24" spans="1:12" ht="19.5" customHeight="1" x14ac:dyDescent="0.55000000000000004">
      <c r="A24" s="38"/>
      <c r="B24" s="43" t="s">
        <v>19</v>
      </c>
      <c r="C24" s="29">
        <v>0</v>
      </c>
      <c r="D24" s="29">
        <v>0</v>
      </c>
      <c r="E24" s="29">
        <v>0</v>
      </c>
      <c r="F24" s="27">
        <v>100</v>
      </c>
      <c r="G24" s="27" t="str">
        <f t="shared" si="0"/>
        <v>-</v>
      </c>
      <c r="H24" s="44">
        <v>0</v>
      </c>
      <c r="I24" s="49" t="s">
        <v>38</v>
      </c>
      <c r="J24" s="46"/>
      <c r="K24" s="47">
        <v>8</v>
      </c>
      <c r="L24" s="47">
        <v>2</v>
      </c>
    </row>
    <row r="25" spans="1:12" ht="19.5" customHeight="1" x14ac:dyDescent="0.55000000000000004">
      <c r="A25" s="38"/>
      <c r="B25" s="43" t="s">
        <v>65</v>
      </c>
      <c r="C25" s="30">
        <v>0</v>
      </c>
      <c r="D25" s="30">
        <v>0</v>
      </c>
      <c r="E25" s="30">
        <v>0</v>
      </c>
      <c r="F25" s="50">
        <v>93.75</v>
      </c>
      <c r="G25" s="50" t="str">
        <f t="shared" si="0"/>
        <v>-</v>
      </c>
      <c r="H25" s="51">
        <v>0</v>
      </c>
      <c r="I25" s="45" t="s">
        <v>64</v>
      </c>
      <c r="J25" s="48"/>
      <c r="K25" s="29">
        <v>0</v>
      </c>
      <c r="L25" s="29">
        <v>0</v>
      </c>
    </row>
    <row r="26" spans="1:12" ht="19.5" customHeight="1" x14ac:dyDescent="0.55000000000000004">
      <c r="A26" s="38"/>
      <c r="B26" s="52" t="s">
        <v>20</v>
      </c>
      <c r="C26" s="53">
        <v>0</v>
      </c>
      <c r="D26" s="53">
        <v>0</v>
      </c>
      <c r="E26" s="53">
        <v>0</v>
      </c>
      <c r="F26" s="71"/>
      <c r="G26" s="72"/>
      <c r="H26" s="73"/>
      <c r="I26" s="45" t="s">
        <v>63</v>
      </c>
      <c r="J26" s="48"/>
      <c r="K26" s="29">
        <v>8</v>
      </c>
      <c r="L26" s="29">
        <v>2</v>
      </c>
    </row>
    <row r="27" spans="1:12" ht="19.5" customHeight="1" x14ac:dyDescent="0.55000000000000004">
      <c r="A27" s="38"/>
      <c r="B27" s="54" t="s">
        <v>21</v>
      </c>
      <c r="C27" s="55">
        <v>0</v>
      </c>
      <c r="D27" s="55">
        <v>0</v>
      </c>
      <c r="E27" s="55">
        <v>0</v>
      </c>
      <c r="F27" s="74"/>
      <c r="G27" s="75"/>
      <c r="H27" s="76"/>
      <c r="I27" s="45" t="s">
        <v>62</v>
      </c>
      <c r="J27" s="48"/>
      <c r="K27" s="29">
        <v>0</v>
      </c>
      <c r="L27" s="29">
        <v>0</v>
      </c>
    </row>
    <row r="28" spans="1:12" ht="19.5" customHeight="1" x14ac:dyDescent="0.55000000000000004">
      <c r="A28" s="38"/>
      <c r="B28" s="85" t="s">
        <v>0</v>
      </c>
      <c r="C28" s="90"/>
      <c r="D28" s="86"/>
      <c r="E28" s="37" t="s">
        <v>1</v>
      </c>
      <c r="F28" s="81" t="s">
        <v>61</v>
      </c>
      <c r="G28" s="92"/>
      <c r="H28" s="82"/>
      <c r="I28" s="45" t="s">
        <v>60</v>
      </c>
      <c r="J28" s="48"/>
      <c r="K28" s="29">
        <v>0</v>
      </c>
      <c r="L28" s="29">
        <v>0</v>
      </c>
    </row>
    <row r="29" spans="1:12" ht="19.5" customHeight="1" x14ac:dyDescent="0.55000000000000004">
      <c r="A29" s="38"/>
      <c r="B29" s="87"/>
      <c r="C29" s="91"/>
      <c r="D29" s="88"/>
      <c r="E29" s="37" t="s">
        <v>59</v>
      </c>
      <c r="F29" s="37" t="s">
        <v>59</v>
      </c>
      <c r="G29" s="40" t="s">
        <v>58</v>
      </c>
      <c r="H29" s="40" t="s">
        <v>8</v>
      </c>
      <c r="I29" s="45" t="s">
        <v>57</v>
      </c>
      <c r="J29" s="48"/>
      <c r="K29" s="29">
        <v>0</v>
      </c>
      <c r="L29" s="29">
        <v>0</v>
      </c>
    </row>
    <row r="30" spans="1:12" ht="19.5" customHeight="1" x14ac:dyDescent="0.55000000000000004">
      <c r="A30" s="56">
        <v>4</v>
      </c>
      <c r="B30" s="77" t="s">
        <v>56</v>
      </c>
      <c r="C30" s="89"/>
      <c r="D30" s="78"/>
      <c r="E30" s="40">
        <f>SUM(E31:E45,J7:J10)</f>
        <v>0</v>
      </c>
      <c r="F30" s="40">
        <f>SUM(F31:F45,K7:K10)</f>
        <v>0</v>
      </c>
      <c r="G30" s="40">
        <f>SUM(G31:G45,L7:L10)</f>
        <v>0</v>
      </c>
      <c r="H30" s="40" t="str">
        <f t="shared" ref="H30:H45" si="1">IF(E30&lt;&gt;0,(F30/E30)*100,"-")</f>
        <v>-</v>
      </c>
      <c r="I30" s="49" t="s">
        <v>55</v>
      </c>
      <c r="J30" s="46"/>
      <c r="K30" s="47">
        <v>0</v>
      </c>
      <c r="L30" s="47">
        <v>0</v>
      </c>
    </row>
    <row r="31" spans="1:12" ht="19.5" customHeight="1" x14ac:dyDescent="0.55000000000000004">
      <c r="A31" s="38">
        <v>5</v>
      </c>
      <c r="B31" s="45" t="s">
        <v>22</v>
      </c>
      <c r="C31" s="57"/>
      <c r="D31" s="48"/>
      <c r="E31" s="29">
        <v>0</v>
      </c>
      <c r="F31" s="28">
        <v>0</v>
      </c>
      <c r="G31" s="28">
        <v>0</v>
      </c>
      <c r="H31" s="24" t="str">
        <f t="shared" si="1"/>
        <v>-</v>
      </c>
      <c r="I31" s="45" t="s">
        <v>54</v>
      </c>
      <c r="J31" s="48"/>
      <c r="K31" s="29">
        <v>0</v>
      </c>
      <c r="L31" s="29">
        <v>0</v>
      </c>
    </row>
    <row r="32" spans="1:12" ht="19.5" customHeight="1" x14ac:dyDescent="0.55000000000000004">
      <c r="A32" s="38">
        <v>6</v>
      </c>
      <c r="B32" s="45" t="s">
        <v>23</v>
      </c>
      <c r="C32" s="57"/>
      <c r="D32" s="48"/>
      <c r="E32" s="29">
        <v>0</v>
      </c>
      <c r="F32" s="28">
        <v>0</v>
      </c>
      <c r="G32" s="28">
        <v>0</v>
      </c>
      <c r="H32" s="29" t="str">
        <f t="shared" si="1"/>
        <v>-</v>
      </c>
      <c r="I32" s="45" t="s">
        <v>53</v>
      </c>
      <c r="J32" s="48"/>
      <c r="K32" s="29">
        <v>0</v>
      </c>
      <c r="L32" s="29">
        <v>0</v>
      </c>
    </row>
    <row r="33" spans="1:12" ht="19.5" customHeight="1" x14ac:dyDescent="0.55000000000000004">
      <c r="A33" s="56">
        <v>7</v>
      </c>
      <c r="B33" s="45" t="s">
        <v>24</v>
      </c>
      <c r="C33" s="57"/>
      <c r="D33" s="48"/>
      <c r="E33" s="29">
        <v>0</v>
      </c>
      <c r="F33" s="28">
        <v>0</v>
      </c>
      <c r="G33" s="28">
        <v>0</v>
      </c>
      <c r="H33" s="29" t="str">
        <f t="shared" si="1"/>
        <v>-</v>
      </c>
      <c r="I33" s="45" t="s">
        <v>52</v>
      </c>
      <c r="J33" s="48"/>
      <c r="K33" s="29">
        <v>0</v>
      </c>
      <c r="L33" s="29">
        <v>0</v>
      </c>
    </row>
    <row r="34" spans="1:12" ht="19.5" customHeight="1" x14ac:dyDescent="0.55000000000000004">
      <c r="A34" s="38">
        <v>8</v>
      </c>
      <c r="B34" s="45" t="s">
        <v>25</v>
      </c>
      <c r="C34" s="57"/>
      <c r="D34" s="48"/>
      <c r="E34" s="29">
        <v>0</v>
      </c>
      <c r="F34" s="28">
        <v>0</v>
      </c>
      <c r="G34" s="28">
        <v>0</v>
      </c>
      <c r="H34" s="29" t="str">
        <f t="shared" si="1"/>
        <v>-</v>
      </c>
      <c r="I34" s="57" t="s">
        <v>51</v>
      </c>
      <c r="J34" s="57"/>
      <c r="K34" s="58">
        <v>0</v>
      </c>
      <c r="L34" s="58">
        <v>0</v>
      </c>
    </row>
    <row r="35" spans="1:12" ht="19.5" customHeight="1" x14ac:dyDescent="0.55000000000000004">
      <c r="A35" s="38">
        <v>9</v>
      </c>
      <c r="B35" s="45" t="s">
        <v>26</v>
      </c>
      <c r="C35" s="57"/>
      <c r="D35" s="48"/>
      <c r="E35" s="29">
        <v>0</v>
      </c>
      <c r="F35" s="28">
        <v>0</v>
      </c>
      <c r="G35" s="28">
        <v>0</v>
      </c>
      <c r="H35" s="29" t="str">
        <f t="shared" si="1"/>
        <v>-</v>
      </c>
      <c r="I35" s="59" t="s">
        <v>50</v>
      </c>
      <c r="J35" s="60"/>
      <c r="K35" s="33">
        <v>0</v>
      </c>
      <c r="L35" s="33">
        <v>0</v>
      </c>
    </row>
    <row r="36" spans="1:12" ht="19.5" customHeight="1" x14ac:dyDescent="0.55000000000000004">
      <c r="A36" s="56">
        <v>10</v>
      </c>
      <c r="B36" s="45" t="s">
        <v>27</v>
      </c>
      <c r="C36" s="57"/>
      <c r="D36" s="48"/>
      <c r="E36" s="29">
        <v>0</v>
      </c>
      <c r="F36" s="28">
        <v>0</v>
      </c>
      <c r="G36" s="28">
        <v>0</v>
      </c>
      <c r="H36" s="29" t="str">
        <f t="shared" si="1"/>
        <v>-</v>
      </c>
      <c r="I36" s="59" t="s">
        <v>39</v>
      </c>
      <c r="J36" s="60"/>
      <c r="K36" s="33">
        <v>2</v>
      </c>
      <c r="L36" s="33">
        <v>2</v>
      </c>
    </row>
    <row r="37" spans="1:12" ht="19.5" customHeight="1" x14ac:dyDescent="0.55000000000000004">
      <c r="A37" s="38">
        <v>11</v>
      </c>
      <c r="B37" s="45" t="s">
        <v>49</v>
      </c>
      <c r="C37" s="57"/>
      <c r="D37" s="48"/>
      <c r="E37" s="29">
        <v>0</v>
      </c>
      <c r="F37" s="28">
        <v>0</v>
      </c>
      <c r="G37" s="28">
        <v>0</v>
      </c>
      <c r="H37" s="29" t="str">
        <f t="shared" si="1"/>
        <v>-</v>
      </c>
      <c r="I37" s="59" t="s">
        <v>48</v>
      </c>
      <c r="J37" s="60"/>
      <c r="K37" s="33">
        <v>0</v>
      </c>
      <c r="L37" s="33">
        <v>0</v>
      </c>
    </row>
    <row r="38" spans="1:12" ht="19.5" customHeight="1" x14ac:dyDescent="0.55000000000000004">
      <c r="A38" s="38">
        <v>12</v>
      </c>
      <c r="B38" s="45" t="s">
        <v>28</v>
      </c>
      <c r="C38" s="57"/>
      <c r="D38" s="48"/>
      <c r="E38" s="29">
        <v>0</v>
      </c>
      <c r="F38" s="28">
        <v>0</v>
      </c>
      <c r="G38" s="28">
        <v>0</v>
      </c>
      <c r="H38" s="29" t="str">
        <f t="shared" si="1"/>
        <v>-</v>
      </c>
      <c r="I38" s="59" t="s">
        <v>40</v>
      </c>
      <c r="J38" s="60"/>
      <c r="K38" s="33">
        <v>0</v>
      </c>
      <c r="L38" s="33">
        <v>0</v>
      </c>
    </row>
    <row r="39" spans="1:12" ht="19.5" customHeight="1" x14ac:dyDescent="0.55000000000000004">
      <c r="A39" s="38"/>
      <c r="B39" s="45" t="s">
        <v>29</v>
      </c>
      <c r="C39" s="57"/>
      <c r="D39" s="48"/>
      <c r="E39" s="29">
        <v>0</v>
      </c>
      <c r="F39" s="28">
        <v>0</v>
      </c>
      <c r="G39" s="28">
        <v>0</v>
      </c>
      <c r="H39" s="29" t="str">
        <f t="shared" si="1"/>
        <v>-</v>
      </c>
      <c r="I39" s="45" t="s">
        <v>47</v>
      </c>
      <c r="J39" s="48"/>
      <c r="K39" s="29">
        <v>0</v>
      </c>
      <c r="L39" s="29">
        <v>0</v>
      </c>
    </row>
    <row r="40" spans="1:12" ht="19.5" customHeight="1" x14ac:dyDescent="0.55000000000000004">
      <c r="A40" s="38"/>
      <c r="B40" s="45" t="s">
        <v>30</v>
      </c>
      <c r="C40" s="57"/>
      <c r="D40" s="48"/>
      <c r="E40" s="29">
        <v>0</v>
      </c>
      <c r="F40" s="28">
        <v>0</v>
      </c>
      <c r="G40" s="28">
        <v>0</v>
      </c>
      <c r="H40" s="29" t="str">
        <f t="shared" si="1"/>
        <v>-</v>
      </c>
      <c r="I40" s="45" t="s">
        <v>46</v>
      </c>
      <c r="J40" s="48"/>
      <c r="K40" s="29">
        <v>0</v>
      </c>
      <c r="L40" s="29">
        <v>0</v>
      </c>
    </row>
    <row r="41" spans="1:12" ht="19.5" customHeight="1" x14ac:dyDescent="0.55000000000000004">
      <c r="A41" s="38"/>
      <c r="B41" s="45" t="s">
        <v>31</v>
      </c>
      <c r="C41" s="57"/>
      <c r="D41" s="48"/>
      <c r="E41" s="29">
        <v>0</v>
      </c>
      <c r="F41" s="28">
        <v>0</v>
      </c>
      <c r="G41" s="28">
        <v>0</v>
      </c>
      <c r="H41" s="29" t="str">
        <f t="shared" si="1"/>
        <v>-</v>
      </c>
      <c r="I41" s="45" t="s">
        <v>45</v>
      </c>
      <c r="J41" s="48"/>
      <c r="K41" s="29">
        <v>0</v>
      </c>
      <c r="L41" s="29">
        <v>0</v>
      </c>
    </row>
    <row r="42" spans="1:12" ht="19.5" customHeight="1" x14ac:dyDescent="0.55000000000000004">
      <c r="A42" s="38"/>
      <c r="B42" s="45" t="s">
        <v>44</v>
      </c>
      <c r="C42" s="57"/>
      <c r="D42" s="48"/>
      <c r="E42" s="29">
        <v>0</v>
      </c>
      <c r="F42" s="28">
        <v>0</v>
      </c>
      <c r="G42" s="28">
        <v>0</v>
      </c>
      <c r="H42" s="29" t="str">
        <f t="shared" si="1"/>
        <v>-</v>
      </c>
      <c r="I42" s="59" t="s">
        <v>43</v>
      </c>
      <c r="J42" s="60"/>
      <c r="K42" s="33">
        <v>0</v>
      </c>
      <c r="L42" s="33">
        <v>0</v>
      </c>
    </row>
    <row r="43" spans="1:12" ht="19.5" customHeight="1" x14ac:dyDescent="0.55000000000000004">
      <c r="A43" s="38"/>
      <c r="B43" s="45" t="s">
        <v>32</v>
      </c>
      <c r="C43" s="57"/>
      <c r="D43" s="48"/>
      <c r="E43" s="29">
        <v>0</v>
      </c>
      <c r="F43" s="28">
        <v>0</v>
      </c>
      <c r="G43" s="28">
        <v>0</v>
      </c>
      <c r="H43" s="29" t="str">
        <f t="shared" si="1"/>
        <v>-</v>
      </c>
      <c r="I43" s="59" t="s">
        <v>41</v>
      </c>
      <c r="J43" s="61"/>
      <c r="K43" s="33">
        <v>0</v>
      </c>
      <c r="L43" s="33">
        <v>0</v>
      </c>
    </row>
    <row r="44" spans="1:12" ht="19.5" customHeight="1" x14ac:dyDescent="0.55000000000000004">
      <c r="A44" s="38"/>
      <c r="B44" s="45" t="s">
        <v>33</v>
      </c>
      <c r="C44" s="57"/>
      <c r="D44" s="48"/>
      <c r="E44" s="29">
        <v>0</v>
      </c>
      <c r="F44" s="28">
        <v>0</v>
      </c>
      <c r="G44" s="28">
        <v>0</v>
      </c>
      <c r="H44" s="29" t="str">
        <f t="shared" si="1"/>
        <v>-</v>
      </c>
      <c r="I44" s="45"/>
      <c r="J44" s="57"/>
      <c r="K44" s="57"/>
      <c r="L44" s="48"/>
    </row>
    <row r="45" spans="1:12" ht="19.5" customHeight="1" x14ac:dyDescent="0.55000000000000004">
      <c r="A45" s="56">
        <v>13</v>
      </c>
      <c r="B45" s="62" t="s">
        <v>36</v>
      </c>
      <c r="C45" s="63"/>
      <c r="D45" s="64"/>
      <c r="E45" s="30">
        <v>0</v>
      </c>
      <c r="F45" s="36">
        <v>0</v>
      </c>
      <c r="G45" s="36">
        <v>0</v>
      </c>
      <c r="H45" s="30" t="str">
        <f t="shared" si="1"/>
        <v>-</v>
      </c>
      <c r="I45" s="62"/>
      <c r="J45" s="63"/>
      <c r="K45" s="63"/>
      <c r="L45" s="64"/>
    </row>
    <row r="46" spans="1:12" ht="21" customHeight="1" x14ac:dyDescent="0.55000000000000004">
      <c r="A46" s="65"/>
      <c r="B46" s="66" t="s">
        <v>91</v>
      </c>
      <c r="C46" s="67"/>
      <c r="D46" s="67"/>
      <c r="E46" s="67"/>
      <c r="F46" s="57"/>
      <c r="G46" s="57"/>
      <c r="H46" s="57"/>
      <c r="I46" s="57"/>
      <c r="J46" s="57"/>
      <c r="K46" s="57"/>
      <c r="L46" s="57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30:D30"/>
    <mergeCell ref="B28:D29"/>
    <mergeCell ref="F28:H28"/>
    <mergeCell ref="H4:H5"/>
    <mergeCell ref="A4:A5"/>
    <mergeCell ref="B4:B5"/>
    <mergeCell ref="D4:E4"/>
    <mergeCell ref="F4:F5"/>
    <mergeCell ref="G4:G5"/>
    <mergeCell ref="B1:L1"/>
    <mergeCell ref="B2:L2"/>
    <mergeCell ref="B3:L3"/>
    <mergeCell ref="F26:H27"/>
    <mergeCell ref="I13:J13"/>
    <mergeCell ref="K4:L4"/>
    <mergeCell ref="K11:L11"/>
    <mergeCell ref="I4:I5"/>
    <mergeCell ref="I11:J12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2025-04-26T04:18:42Z</cp:lastPrinted>
  <dcterms:created xsi:type="dcterms:W3CDTF">2024-03-23T02:23:18Z</dcterms:created>
  <dcterms:modified xsi:type="dcterms:W3CDTF">2025-04-26T04:18:45Z</dcterms:modified>
</cp:coreProperties>
</file>